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ecretariat\Site internet\Nouveau doc\"/>
    </mc:Choice>
  </mc:AlternateContent>
  <xr:revisionPtr revIDLastSave="0" documentId="8_{B3734DF4-898B-421E-B539-40014494A98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E23" i="1"/>
  <c r="E52" i="1"/>
  <c r="E51" i="1"/>
  <c r="E46" i="1"/>
  <c r="E37" i="1"/>
  <c r="E36" i="1"/>
  <c r="E35" i="1"/>
  <c r="E34" i="1"/>
  <c r="E24" i="1"/>
  <c r="E15" i="1"/>
  <c r="E14" i="1"/>
  <c r="E13" i="1"/>
  <c r="E18" i="1" s="1"/>
  <c r="E54" i="1"/>
  <c r="E40" i="1" l="1"/>
</calcChain>
</file>

<file path=xl/sharedStrings.xml><?xml version="1.0" encoding="utf-8"?>
<sst xmlns="http://schemas.openxmlformats.org/spreadsheetml/2006/main" count="130" uniqueCount="50">
  <si>
    <t>Eléments déterminants</t>
  </si>
  <si>
    <t>Documents nécessaires</t>
  </si>
  <si>
    <t xml:space="preserve">Revenu annuel net </t>
  </si>
  <si>
    <t>Avis taxation (pt 4.910)</t>
  </si>
  <si>
    <t>CHF</t>
  </si>
  <si>
    <t>+</t>
  </si>
  <si>
    <t>Intérêts passifs privés</t>
  </si>
  <si>
    <t>Avis taxation (pt 4.210)</t>
  </si>
  <si>
    <t>pour la part sup. à CHF 30/m - déjà compté dans la formule</t>
  </si>
  <si>
    <t>Frais d'entretien immeubles privés</t>
  </si>
  <si>
    <t>Avis taxation (pt 4.310)</t>
  </si>
  <si>
    <t>pour la part sup. à CHF 15/m - déjà compté dans la formule</t>
  </si>
  <si>
    <t>Fortune imposable</t>
  </si>
  <si>
    <t>Avis taxation (pt 7.910)</t>
  </si>
  <si>
    <t>le 5%, déjà compté dans la formule</t>
  </si>
  <si>
    <t>Revenu déterminant</t>
  </si>
  <si>
    <t>Taxation d'office</t>
  </si>
  <si>
    <t>Oui / non</t>
  </si>
  <si>
    <t>Subventions communales (selon actifs bruts)</t>
  </si>
  <si>
    <t>Subventions communales (selon taxation d'office)</t>
  </si>
  <si>
    <t>Primes Caisse maladie et accidents</t>
  </si>
  <si>
    <t>Avis taxation (pt 4.110)</t>
  </si>
  <si>
    <t>Autres primes et cotisations</t>
  </si>
  <si>
    <t>Avis taxation (pt 4.120)</t>
  </si>
  <si>
    <t>Rachat années d'assurance</t>
  </si>
  <si>
    <t>pour la part sup à CHF 15/m - déjà compté dans la formule</t>
  </si>
  <si>
    <t>Revenu brut soumis à l'impôt</t>
  </si>
  <si>
    <t>Certificat de salaire</t>
  </si>
  <si>
    <t>80 % du revenu - déjà dans la formule</t>
  </si>
  <si>
    <t>Avis taxation (pt 4.115)</t>
  </si>
  <si>
    <t>-</t>
  </si>
  <si>
    <t>Subventions / réduction de primes</t>
  </si>
  <si>
    <t>--&gt; facteur d'exclusion</t>
  </si>
  <si>
    <t>Fortune nette</t>
  </si>
  <si>
    <t>Subventions communales (selon Fortune nette)</t>
  </si>
  <si>
    <t>Primes caisse-maladie et accidents</t>
  </si>
  <si>
    <t>Primes et cotisations 3ème pilier b</t>
  </si>
  <si>
    <t>Primes reconnues prévoyance individuelle liée 3ème pilier a</t>
  </si>
  <si>
    <t>Avis taxation (pt 4.130)</t>
  </si>
  <si>
    <t>Rachats d'années d'assurance (2ème pilier, caisse pension)</t>
  </si>
  <si>
    <t>Avis taxation (pt 4.140)</t>
  </si>
  <si>
    <t>A. Salariés ou rentiers</t>
  </si>
  <si>
    <t>B. Indépendants</t>
  </si>
  <si>
    <t>C. Personnes imposées à la source</t>
  </si>
  <si>
    <t>Déductions sociales pour enfants</t>
  </si>
  <si>
    <t>Avis taxation (pt 6.110)</t>
  </si>
  <si>
    <t>AGMB - Petite enfance - Calcul du revenu déterminant pour fixation des subventions communales</t>
  </si>
  <si>
    <t>Merci de choisir votre situation de revenu et de ne remplir que les cases en jaune, si besoin est.</t>
  </si>
  <si>
    <t>Oui/Non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</si>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</sst>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0" xfId="0" quotePrefix="1"/>
    <xf numFmtId="0" fontId="0" fillId="0" borderId="0" xfId="0" applyBorder="1"/>
    <xf numFmtId="0" fontId="0" fillId="2" borderId="0" xfId="0" applyFill="1"/>
    <xf numFmtId="0" fontId="3" fillId="2" borderId="1" xfId="0" applyFont="1" applyFill="1" applyBorder="1"/>
    <xf numFmtId="0" fontId="0" fillId="2" borderId="0" xfId="0" applyFill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view="pageLayout" zoomScale="110" zoomScaleNormal="100" zoomScalePageLayoutView="110" workbookViewId="0">
      <selection activeCell="E20" sqref="E20"/>
    </sheetView>
  </sheetViews>
  <sheetFormatPr baseColWidth="10" defaultRowHeight="15" x14ac:dyDescent="0.25"/>
  <cols>
    <col min="1" max="1" width="56.28515625" customWidth="1"/>
    <col min="2" max="2" width="28" bestFit="1" customWidth="1"/>
    <col min="3" max="3" width="4.7109375" customWidth="1"/>
    <col min="4" max="4" width="6.42578125" customWidth="1"/>
    <col min="5" max="5" width="13.28515625" customWidth="1"/>
    <col min="6" max="6" width="4.5703125" customWidth="1"/>
    <col min="7" max="7" width="11.7109375" customWidth="1"/>
    <col min="8" max="8" width="53.42578125" hidden="1" customWidth="1"/>
  </cols>
  <sheetData>
    <row r="1" spans="1:8" x14ac:dyDescent="0.25">
      <c r="A1" s="1" t="s">
        <v>46</v>
      </c>
      <c r="F1" s="2"/>
    </row>
    <row r="2" spans="1:8" x14ac:dyDescent="0.25">
      <c r="A2" s="1"/>
      <c r="F2" s="2"/>
    </row>
    <row r="3" spans="1:8" x14ac:dyDescent="0.25">
      <c r="A3" s="1" t="s">
        <v>47</v>
      </c>
      <c r="F3" s="2"/>
    </row>
    <row r="4" spans="1:8" x14ac:dyDescent="0.25">
      <c r="F4" s="2"/>
    </row>
    <row r="5" spans="1:8" x14ac:dyDescent="0.25">
      <c r="A5" s="3" t="s">
        <v>41</v>
      </c>
      <c r="F5" s="2"/>
    </row>
    <row r="6" spans="1:8" x14ac:dyDescent="0.25">
      <c r="A6" t="s">
        <v>0</v>
      </c>
      <c r="B6" t="s">
        <v>1</v>
      </c>
      <c r="F6" s="2"/>
    </row>
    <row r="7" spans="1:8" x14ac:dyDescent="0.25">
      <c r="A7" t="s">
        <v>2</v>
      </c>
      <c r="B7" t="s">
        <v>3</v>
      </c>
      <c r="D7" t="s">
        <v>4</v>
      </c>
      <c r="E7" s="7"/>
      <c r="F7" s="2"/>
    </row>
    <row r="8" spans="1:8" x14ac:dyDescent="0.25">
      <c r="A8" t="s">
        <v>35</v>
      </c>
      <c r="B8" t="s">
        <v>21</v>
      </c>
      <c r="C8" t="s">
        <v>5</v>
      </c>
      <c r="D8" t="s">
        <v>4</v>
      </c>
      <c r="E8" s="7"/>
      <c r="F8" s="2"/>
    </row>
    <row r="9" spans="1:8" x14ac:dyDescent="0.25">
      <c r="A9" t="s">
        <v>31</v>
      </c>
      <c r="B9" t="s">
        <v>29</v>
      </c>
      <c r="C9" t="s">
        <v>30</v>
      </c>
      <c r="D9" t="s">
        <v>4</v>
      </c>
      <c r="E9" s="7"/>
      <c r="F9" s="2"/>
    </row>
    <row r="10" spans="1:8" x14ac:dyDescent="0.25">
      <c r="A10" t="s">
        <v>36</v>
      </c>
      <c r="B10" t="s">
        <v>23</v>
      </c>
      <c r="C10" t="s">
        <v>5</v>
      </c>
      <c r="D10" t="s">
        <v>4</v>
      </c>
      <c r="E10" s="7"/>
      <c r="F10" s="2"/>
    </row>
    <row r="11" spans="1:8" x14ac:dyDescent="0.25">
      <c r="A11" t="s">
        <v>37</v>
      </c>
      <c r="B11" t="s">
        <v>38</v>
      </c>
      <c r="C11" t="s">
        <v>5</v>
      </c>
      <c r="D11" t="s">
        <v>4</v>
      </c>
      <c r="E11" s="9"/>
      <c r="F11" s="2"/>
    </row>
    <row r="12" spans="1:8" x14ac:dyDescent="0.25">
      <c r="A12" t="s">
        <v>39</v>
      </c>
      <c r="B12" t="s">
        <v>40</v>
      </c>
      <c r="C12" t="s">
        <v>5</v>
      </c>
      <c r="D12" t="s">
        <v>4</v>
      </c>
      <c r="E12" s="7">
        <v>0</v>
      </c>
      <c r="F12" s="2"/>
    </row>
    <row r="13" spans="1:8" x14ac:dyDescent="0.25">
      <c r="A13" t="s">
        <v>6</v>
      </c>
      <c r="B13" t="s">
        <v>7</v>
      </c>
      <c r="C13" t="s">
        <v>5</v>
      </c>
      <c r="D13" t="s">
        <v>4</v>
      </c>
      <c r="E13">
        <f>IF((G13&gt;30000),(G13-30000),0)</f>
        <v>0</v>
      </c>
      <c r="F13" s="2"/>
      <c r="G13" s="7"/>
      <c r="H13" t="s">
        <v>8</v>
      </c>
    </row>
    <row r="14" spans="1:8" x14ac:dyDescent="0.25">
      <c r="A14" t="s">
        <v>9</v>
      </c>
      <c r="B14" t="s">
        <v>10</v>
      </c>
      <c r="C14" t="s">
        <v>5</v>
      </c>
      <c r="D14" t="s">
        <v>4</v>
      </c>
      <c r="E14">
        <f>IF((G14&gt;15000),(G14-15000),0)</f>
        <v>0</v>
      </c>
      <c r="F14" s="2"/>
      <c r="G14" s="7"/>
      <c r="H14" t="s">
        <v>11</v>
      </c>
    </row>
    <row r="15" spans="1:8" x14ac:dyDescent="0.25">
      <c r="A15" t="s">
        <v>12</v>
      </c>
      <c r="B15" t="s">
        <v>13</v>
      </c>
      <c r="C15" t="s">
        <v>5</v>
      </c>
      <c r="D15" s="6" t="s">
        <v>4</v>
      </c>
      <c r="E15" s="6">
        <f>5%*G15</f>
        <v>0</v>
      </c>
      <c r="F15" s="2"/>
      <c r="G15" s="7">
        <v>0</v>
      </c>
      <c r="H15" t="s">
        <v>14</v>
      </c>
    </row>
    <row r="16" spans="1:8" x14ac:dyDescent="0.25">
      <c r="A16" t="s">
        <v>44</v>
      </c>
      <c r="B16" t="s">
        <v>45</v>
      </c>
      <c r="C16" t="s">
        <v>30</v>
      </c>
      <c r="D16" s="4" t="s">
        <v>4</v>
      </c>
      <c r="E16" s="8"/>
      <c r="F16" s="2"/>
      <c r="G16" s="2"/>
    </row>
    <row r="17" spans="1:8" ht="8.25" customHeight="1" x14ac:dyDescent="0.25">
      <c r="F17" s="2"/>
    </row>
    <row r="18" spans="1:8" x14ac:dyDescent="0.25">
      <c r="A18" t="s">
        <v>15</v>
      </c>
      <c r="D18" t="s">
        <v>4</v>
      </c>
      <c r="E18">
        <f>SUM(E7:E8)+SUM(E10:E15)-E9-E16</f>
        <v>0</v>
      </c>
      <c r="F18" s="2"/>
    </row>
    <row r="19" spans="1:8" x14ac:dyDescent="0.25">
      <c r="F19" s="2"/>
    </row>
    <row r="20" spans="1:8" x14ac:dyDescent="0.25">
      <c r="A20" t="s">
        <v>33</v>
      </c>
      <c r="B20" t="s">
        <v>13</v>
      </c>
      <c r="D20" t="s">
        <v>4</v>
      </c>
      <c r="E20" s="7"/>
      <c r="F20" s="2"/>
    </row>
    <row r="21" spans="1:8" x14ac:dyDescent="0.25">
      <c r="A21" t="s">
        <v>16</v>
      </c>
      <c r="E21" s="7" t="s">
        <v>49</v>
      </c>
      <c r="F21" s="2"/>
      <c r="G21" t="s">
        <v>48</v>
      </c>
      <c r="H21" t="s">
        <v>17</v>
      </c>
    </row>
    <row r="22" spans="1:8" x14ac:dyDescent="0.25">
      <c r="E22" s="2"/>
      <c r="F22" s="2"/>
    </row>
    <row r="23" spans="1:8" x14ac:dyDescent="0.25">
      <c r="A23" t="s">
        <v>18</v>
      </c>
      <c r="E23" t="str">
        <f>IF(E20&gt;500000, "Max", "Tabelle")</f>
        <v>Tabelle</v>
      </c>
      <c r="F23" s="2"/>
      <c r="H23" s="5" t="s">
        <v>32</v>
      </c>
    </row>
    <row r="24" spans="1:8" x14ac:dyDescent="0.25">
      <c r="A24" t="s">
        <v>19</v>
      </c>
      <c r="E24" t="str">
        <f>IF(E21 = "oui", "Max", "Tabelle")</f>
        <v>Tabelle</v>
      </c>
      <c r="F24" s="2"/>
      <c r="H24" s="5" t="s">
        <v>32</v>
      </c>
    </row>
    <row r="25" spans="1:8" x14ac:dyDescent="0.25">
      <c r="F25" s="2"/>
    </row>
    <row r="26" spans="1:8" x14ac:dyDescent="0.25">
      <c r="F26" s="2"/>
    </row>
    <row r="27" spans="1:8" x14ac:dyDescent="0.25">
      <c r="A27" s="3" t="s">
        <v>42</v>
      </c>
      <c r="F27" s="2"/>
    </row>
    <row r="28" spans="1:8" x14ac:dyDescent="0.25">
      <c r="A28" t="s">
        <v>0</v>
      </c>
      <c r="B28" t="s">
        <v>1</v>
      </c>
      <c r="F28" s="2"/>
    </row>
    <row r="29" spans="1:8" x14ac:dyDescent="0.25">
      <c r="A29" t="s">
        <v>2</v>
      </c>
      <c r="B29" t="s">
        <v>3</v>
      </c>
      <c r="D29" t="s">
        <v>4</v>
      </c>
      <c r="E29" s="7">
        <v>0</v>
      </c>
      <c r="F29" s="2"/>
    </row>
    <row r="30" spans="1:8" x14ac:dyDescent="0.25">
      <c r="A30" t="s">
        <v>20</v>
      </c>
      <c r="B30" t="s">
        <v>21</v>
      </c>
      <c r="C30" t="s">
        <v>5</v>
      </c>
      <c r="D30" t="s">
        <v>4</v>
      </c>
      <c r="E30" s="7">
        <v>0</v>
      </c>
      <c r="F30" s="2"/>
    </row>
    <row r="31" spans="1:8" x14ac:dyDescent="0.25">
      <c r="A31" t="s">
        <v>31</v>
      </c>
      <c r="B31" t="s">
        <v>29</v>
      </c>
      <c r="C31" t="s">
        <v>30</v>
      </c>
      <c r="D31" t="s">
        <v>4</v>
      </c>
      <c r="E31" s="7">
        <v>0</v>
      </c>
      <c r="F31" s="2"/>
      <c r="G31" s="2"/>
    </row>
    <row r="32" spans="1:8" x14ac:dyDescent="0.25">
      <c r="A32" t="s">
        <v>22</v>
      </c>
      <c r="B32" t="s">
        <v>23</v>
      </c>
      <c r="C32" t="s">
        <v>5</v>
      </c>
      <c r="D32" t="s">
        <v>4</v>
      </c>
      <c r="E32" s="7">
        <v>0</v>
      </c>
      <c r="F32" s="2"/>
    </row>
    <row r="33" spans="1:8" x14ac:dyDescent="0.25">
      <c r="A33" t="s">
        <v>37</v>
      </c>
      <c r="B33" t="s">
        <v>38</v>
      </c>
      <c r="C33" t="s">
        <v>5</v>
      </c>
      <c r="D33" t="s">
        <v>4</v>
      </c>
      <c r="E33" s="7">
        <v>0</v>
      </c>
      <c r="F33" s="2"/>
    </row>
    <row r="34" spans="1:8" x14ac:dyDescent="0.25">
      <c r="A34" t="s">
        <v>24</v>
      </c>
      <c r="B34" t="s">
        <v>40</v>
      </c>
      <c r="C34" t="s">
        <v>5</v>
      </c>
      <c r="D34" t="s">
        <v>4</v>
      </c>
      <c r="E34">
        <f>IF((G34&gt;15000),(G34-15000),0)</f>
        <v>0</v>
      </c>
      <c r="F34" s="2"/>
      <c r="G34" s="7">
        <v>0</v>
      </c>
      <c r="H34" t="s">
        <v>25</v>
      </c>
    </row>
    <row r="35" spans="1:8" x14ac:dyDescent="0.25">
      <c r="A35" t="s">
        <v>6</v>
      </c>
      <c r="B35" t="s">
        <v>7</v>
      </c>
      <c r="C35" t="s">
        <v>5</v>
      </c>
      <c r="D35" t="s">
        <v>4</v>
      </c>
      <c r="E35">
        <f>IF((G35&gt;30000),(G35-30000),0)</f>
        <v>0</v>
      </c>
      <c r="F35" s="2"/>
      <c r="G35" s="7">
        <v>0</v>
      </c>
      <c r="H35" t="s">
        <v>8</v>
      </c>
    </row>
    <row r="36" spans="1:8" x14ac:dyDescent="0.25">
      <c r="A36" t="s">
        <v>9</v>
      </c>
      <c r="B36" t="s">
        <v>10</v>
      </c>
      <c r="C36" t="s">
        <v>5</v>
      </c>
      <c r="D36" t="s">
        <v>4</v>
      </c>
      <c r="E36">
        <f>IF((G36&gt;15000),(G36-15000),0)</f>
        <v>0</v>
      </c>
      <c r="F36" s="2"/>
      <c r="G36" s="7">
        <v>0</v>
      </c>
      <c r="H36" t="s">
        <v>11</v>
      </c>
    </row>
    <row r="37" spans="1:8" x14ac:dyDescent="0.25">
      <c r="A37" t="s">
        <v>12</v>
      </c>
      <c r="B37" t="s">
        <v>13</v>
      </c>
      <c r="C37" t="s">
        <v>5</v>
      </c>
      <c r="D37" s="6" t="s">
        <v>4</v>
      </c>
      <c r="E37" s="6">
        <f>5%*G37</f>
        <v>0</v>
      </c>
      <c r="F37" s="2"/>
      <c r="G37" s="7">
        <v>0</v>
      </c>
      <c r="H37" t="s">
        <v>14</v>
      </c>
    </row>
    <row r="38" spans="1:8" x14ac:dyDescent="0.25">
      <c r="A38" t="s">
        <v>44</v>
      </c>
      <c r="B38" t="s">
        <v>45</v>
      </c>
      <c r="C38" t="s">
        <v>30</v>
      </c>
      <c r="D38" s="4" t="s">
        <v>4</v>
      </c>
      <c r="E38" s="8">
        <v>0</v>
      </c>
      <c r="F38" s="2"/>
      <c r="G38" s="2"/>
    </row>
    <row r="39" spans="1:8" ht="8.25" customHeight="1" x14ac:dyDescent="0.25">
      <c r="F39" s="2"/>
    </row>
    <row r="40" spans="1:8" x14ac:dyDescent="0.25">
      <c r="A40" t="s">
        <v>15</v>
      </c>
      <c r="D40" t="s">
        <v>4</v>
      </c>
      <c r="E40">
        <f>SUM(E29:E30)+SUM(E32:E37)-E31-E38</f>
        <v>0</v>
      </c>
      <c r="F40" s="2"/>
    </row>
    <row r="41" spans="1:8" x14ac:dyDescent="0.25">
      <c r="F41" s="2"/>
    </row>
    <row r="42" spans="1:8" x14ac:dyDescent="0.25">
      <c r="A42" t="s">
        <v>33</v>
      </c>
      <c r="B42" t="s">
        <v>13</v>
      </c>
      <c r="D42" t="s">
        <v>4</v>
      </c>
      <c r="E42" s="7">
        <v>0</v>
      </c>
      <c r="F42" s="2"/>
    </row>
    <row r="43" spans="1:8" x14ac:dyDescent="0.25">
      <c r="A43" t="s">
        <v>16</v>
      </c>
      <c r="E43" s="7"/>
      <c r="F43" s="2"/>
      <c r="H43" t="s">
        <v>17</v>
      </c>
    </row>
    <row r="44" spans="1:8" x14ac:dyDescent="0.25">
      <c r="E44" s="2"/>
      <c r="F44" s="2"/>
    </row>
    <row r="45" spans="1:8" x14ac:dyDescent="0.25">
      <c r="A45" t="s">
        <v>34</v>
      </c>
      <c r="E45" t="str">
        <f>IF(E42&gt;500000, "Max", "Tabelle")</f>
        <v>Tabelle</v>
      </c>
      <c r="F45" s="2"/>
      <c r="H45" s="5" t="s">
        <v>32</v>
      </c>
    </row>
    <row r="46" spans="1:8" x14ac:dyDescent="0.25">
      <c r="A46" t="s">
        <v>19</v>
      </c>
      <c r="E46" t="str">
        <f>IF(E43 = "oui", "Max", "Tabelle")</f>
        <v>Tabelle</v>
      </c>
      <c r="F46" s="2"/>
      <c r="H46" s="5" t="s">
        <v>32</v>
      </c>
    </row>
    <row r="47" spans="1:8" x14ac:dyDescent="0.25">
      <c r="F47" s="2"/>
    </row>
    <row r="48" spans="1:8" x14ac:dyDescent="0.25">
      <c r="F48" s="2"/>
    </row>
    <row r="49" spans="1:8" x14ac:dyDescent="0.25">
      <c r="A49" s="3" t="s">
        <v>43</v>
      </c>
      <c r="F49" s="2"/>
    </row>
    <row r="50" spans="1:8" x14ac:dyDescent="0.25">
      <c r="A50" t="s">
        <v>0</v>
      </c>
      <c r="B50" t="s">
        <v>1</v>
      </c>
      <c r="F50" s="2"/>
    </row>
    <row r="51" spans="1:8" x14ac:dyDescent="0.25">
      <c r="A51" t="s">
        <v>26</v>
      </c>
      <c r="B51" t="s">
        <v>27</v>
      </c>
      <c r="D51" t="s">
        <v>4</v>
      </c>
      <c r="E51">
        <f>80%*G51</f>
        <v>0</v>
      </c>
      <c r="F51" s="2"/>
      <c r="G51" s="7">
        <v>0</v>
      </c>
      <c r="H51" t="s">
        <v>28</v>
      </c>
    </row>
    <row r="52" spans="1:8" x14ac:dyDescent="0.25">
      <c r="A52" t="s">
        <v>12</v>
      </c>
      <c r="B52" t="s">
        <v>13</v>
      </c>
      <c r="D52" s="4" t="s">
        <v>4</v>
      </c>
      <c r="E52" s="4">
        <f>5%*G52</f>
        <v>0</v>
      </c>
      <c r="F52" s="2"/>
      <c r="G52" s="7"/>
      <c r="H52" t="s">
        <v>14</v>
      </c>
    </row>
    <row r="53" spans="1:8" ht="8.25" customHeight="1" x14ac:dyDescent="0.25">
      <c r="F53" s="2"/>
    </row>
    <row r="54" spans="1:8" x14ac:dyDescent="0.25">
      <c r="A54" t="s">
        <v>15</v>
      </c>
      <c r="D54" t="s">
        <v>4</v>
      </c>
      <c r="E54">
        <f>SUM(E51:E52)</f>
        <v>0</v>
      </c>
      <c r="F54" s="2"/>
    </row>
    <row r="55" spans="1:8" x14ac:dyDescent="0.25">
      <c r="F55" s="2"/>
    </row>
  </sheetData>
  <sheetProtection password="BE3D" sheet="1" objects="1" scenarios="1"/>
  <protectedRanges>
    <protectedRange sqref="G51:G52" name="Eléments imp à la source"/>
    <protectedRange sqref="E29:E33 G34:G37 E38 E42:E43" name="Eléments indépendants"/>
    <protectedRange sqref="E7:E12 G13:G15 E16 E20:E21" name="Eléments salariés"/>
  </protectedRanges>
  <pageMargins left="0.7" right="0.7" top="0.75" bottom="0.75" header="0.3" footer="0.3"/>
  <pageSetup paperSize="9" scale="63" orientation="portrait" r:id="rId1"/>
  <headerFooter>
    <oddHeader>&amp;LABMG - Petite Enfance/vss&amp;C&amp;"-,Gras"Formulaire pour calcul du revenu déterminant</oddHeader>
    <oddFooter>&amp;L&amp;9Romont,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schmoutzv</dc:creator>
  <cp:lastModifiedBy>Nadia Magnin</cp:lastModifiedBy>
  <cp:lastPrinted>2018-04-26T11:52:39Z</cp:lastPrinted>
  <dcterms:created xsi:type="dcterms:W3CDTF">2014-08-28T12:01:47Z</dcterms:created>
  <dcterms:modified xsi:type="dcterms:W3CDTF">2020-10-29T15:23:54Z</dcterms:modified>
</cp:coreProperties>
</file>